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65" yWindow="-255" windowWidth="9720" windowHeight="7350"/>
  </bookViews>
  <sheets>
    <sheet name="Sheet1" sheetId="3" r:id="rId1"/>
  </sheets>
  <definedNames>
    <definedName name="_xlnm.Print_Area" localSheetId="0">Sheet1!$A$1:$I$46</definedName>
  </definedNames>
  <calcPr calcId="144525"/>
</workbook>
</file>

<file path=xl/calcChain.xml><?xml version="1.0" encoding="utf-8"?>
<calcChain xmlns="http://schemas.openxmlformats.org/spreadsheetml/2006/main">
  <c r="J33" i="3" l="1"/>
  <c r="I33" i="3"/>
  <c r="J20" i="3"/>
  <c r="I20" i="3"/>
  <c r="F20" i="3"/>
  <c r="E20" i="3"/>
  <c r="J7" i="3"/>
  <c r="I7" i="3"/>
  <c r="F7" i="3"/>
  <c r="E7" i="3"/>
  <c r="G33" i="3" l="1"/>
  <c r="J46" i="3"/>
  <c r="H33" i="3"/>
  <c r="H7" i="3"/>
  <c r="F33" i="3"/>
  <c r="F46" i="3" s="1"/>
  <c r="G7" i="3"/>
  <c r="G20" i="3"/>
  <c r="E33" i="3"/>
  <c r="E46" i="3" s="1"/>
  <c r="H20" i="3"/>
  <c r="I46" i="3"/>
  <c r="H46" i="3" l="1"/>
  <c r="G46" i="3"/>
</calcChain>
</file>

<file path=xl/sharedStrings.xml><?xml version="1.0" encoding="utf-8"?>
<sst xmlns="http://schemas.openxmlformats.org/spreadsheetml/2006/main" count="45" uniqueCount="18">
  <si>
    <t>(MILLIONS OF BAHT)</t>
  </si>
  <si>
    <t>CURRENCY AND DEPOSITS</t>
  </si>
  <si>
    <t>SECURITIES OTHER THAN SHARES</t>
  </si>
  <si>
    <t>LOANS</t>
  </si>
  <si>
    <t>SHORT-TERM</t>
  </si>
  <si>
    <t>LONG-TREM</t>
  </si>
  <si>
    <t>DOMESTIC</t>
  </si>
  <si>
    <t>FOREIGN</t>
  </si>
  <si>
    <t>INSURANCE TECHNICAL RESERVES</t>
  </si>
  <si>
    <t>OTHER ACCOUNTS PAYABLE</t>
  </si>
  <si>
    <t>CENTRAL BANK</t>
  </si>
  <si>
    <t>OTHER DEPOSITORY CORPORATIONS</t>
  </si>
  <si>
    <t>OTHER FINANCIAL CORPORATIONS</t>
  </si>
  <si>
    <t>TABLE 3.6  INTRA FINANCIAL SECTORS TRANSACTIONS</t>
  </si>
  <si>
    <t>TOTAL FUNDS RAISED</t>
  </si>
  <si>
    <t>SHARES AND OTHER EQUITY</t>
  </si>
  <si>
    <t xml:space="preserve"> </t>
  </si>
  <si>
    <t>-19-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</si>
</sst>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11">
    <font>
      <sz val="12"/>
      <name val="Arial"/>
      <charset val="222"/>
    </font>
    <font>
      <sz val="14"/>
      <name val="Cordia New"/>
      <family val="2"/>
    </font>
    <font>
      <sz val="22"/>
      <name val="CordiaUPC"/>
      <family val="2"/>
      <charset val="222"/>
    </font>
    <font>
      <sz val="12"/>
      <name val="Tahoma"/>
      <family val="2"/>
    </font>
    <font>
      <b/>
      <sz val="12"/>
      <name val="Tahoma"/>
      <family val="2"/>
    </font>
    <font>
      <b/>
      <sz val="22"/>
      <color indexed="8"/>
      <name val="CordiaUPC"/>
      <family val="2"/>
      <charset val="222"/>
    </font>
    <font>
      <b/>
      <sz val="22"/>
      <name val="CordiaUPC"/>
      <family val="2"/>
      <charset val="222"/>
    </font>
    <font>
      <b/>
      <sz val="12"/>
      <color indexed="8"/>
      <name val="Tahoma"/>
      <family val="2"/>
    </font>
    <font>
      <sz val="12"/>
      <color indexed="9"/>
      <name val="Tahoma"/>
      <family val="2"/>
    </font>
    <font>
      <sz val="12"/>
      <color theme="0"/>
      <name val="Tahoma"/>
      <family val="2"/>
    </font>
    <font>
      <sz val="28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/>
    <xf numFmtId="0" fontId="2" fillId="0" borderId="0" xfId="1" applyFo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right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left" vertical="center"/>
    </xf>
    <xf numFmtId="0" fontId="5" fillId="0" borderId="0" xfId="1" applyFont="1"/>
    <xf numFmtId="0" fontId="3" fillId="0" borderId="0" xfId="1" applyFont="1" applyBorder="1" applyProtection="1"/>
    <xf numFmtId="0" fontId="4" fillId="0" borderId="0" xfId="0" applyFont="1" applyFill="1" applyBorder="1" applyAlignment="1">
      <alignment vertical="center"/>
    </xf>
    <xf numFmtId="0" fontId="6" fillId="0" borderId="0" xfId="1" applyFont="1"/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Border="1"/>
    <xf numFmtId="37" fontId="3" fillId="0" borderId="0" xfId="1" applyNumberFormat="1" applyFont="1" applyBorder="1"/>
    <xf numFmtId="0" fontId="3" fillId="2" borderId="1" xfId="1" applyFont="1" applyFill="1" applyBorder="1" applyAlignment="1" applyProtection="1">
      <alignment vertical="center"/>
    </xf>
    <xf numFmtId="0" fontId="4" fillId="2" borderId="1" xfId="1" applyFont="1" applyFill="1" applyBorder="1" applyAlignment="1" applyProtection="1">
      <alignment vertical="center"/>
    </xf>
    <xf numFmtId="0" fontId="4" fillId="2" borderId="1" xfId="1" quotePrefix="1" applyFont="1" applyFill="1" applyBorder="1" applyAlignment="1" applyProtection="1">
      <alignment horizontal="right" vertical="center"/>
    </xf>
    <xf numFmtId="0" fontId="3" fillId="2" borderId="0" xfId="1" applyFont="1" applyFill="1" applyProtection="1"/>
    <xf numFmtId="0" fontId="4" fillId="2" borderId="0" xfId="0" applyFont="1" applyFill="1" applyBorder="1" applyAlignment="1">
      <alignment vertical="center"/>
    </xf>
    <xf numFmtId="0" fontId="4" fillId="2" borderId="0" xfId="1" applyFont="1" applyFill="1" applyBorder="1" applyProtection="1"/>
    <xf numFmtId="0" fontId="4" fillId="2" borderId="0" xfId="1" applyFont="1" applyFill="1" applyBorder="1"/>
    <xf numFmtId="0" fontId="7" fillId="2" borderId="0" xfId="1" applyFont="1" applyFill="1" applyBorder="1"/>
    <xf numFmtId="37" fontId="7" fillId="2" borderId="0" xfId="1" applyNumberFormat="1" applyFont="1" applyFill="1" applyBorder="1"/>
    <xf numFmtId="0" fontId="4" fillId="0" borderId="0" xfId="1" applyFont="1" applyAlignment="1" applyProtection="1"/>
    <xf numFmtId="0" fontId="2" fillId="0" borderId="0" xfId="1" applyFont="1" applyAlignment="1">
      <alignment vertical="top"/>
    </xf>
    <xf numFmtId="164" fontId="4" fillId="0" borderId="0" xfId="0" applyNumberFormat="1" applyFont="1" applyBorder="1" applyAlignment="1">
      <alignment vertical="top"/>
    </xf>
    <xf numFmtId="0" fontId="3" fillId="0" borderId="0" xfId="1" applyFont="1" applyBorder="1" applyAlignment="1"/>
    <xf numFmtId="0" fontId="3" fillId="0" borderId="0" xfId="0" applyFont="1" applyFill="1" applyBorder="1" applyAlignment="1"/>
    <xf numFmtId="0" fontId="3" fillId="0" borderId="0" xfId="1" applyFont="1" applyBorder="1" applyAlignment="1" applyProtection="1">
      <alignment horizontal="left"/>
    </xf>
    <xf numFmtId="37" fontId="3" fillId="0" borderId="0" xfId="1" applyNumberFormat="1" applyFont="1" applyBorder="1" applyAlignment="1"/>
    <xf numFmtId="0" fontId="4" fillId="2" borderId="2" xfId="0" applyFont="1" applyFill="1" applyBorder="1" applyAlignment="1">
      <alignment vertical="center"/>
    </xf>
    <xf numFmtId="0" fontId="3" fillId="0" borderId="0" xfId="1" quotePrefix="1" applyFont="1" applyAlignment="1" applyProtection="1">
      <alignment horizontal="center"/>
    </xf>
    <xf numFmtId="3" fontId="4" fillId="0" borderId="0" xfId="0" applyNumberFormat="1" applyFont="1" applyBorder="1" applyAlignment="1"/>
    <xf numFmtId="37" fontId="4" fillId="2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37" fontId="8" fillId="0" borderId="0" xfId="1" applyNumberFormat="1" applyFont="1" applyBorder="1"/>
    <xf numFmtId="37" fontId="4" fillId="2" borderId="2" xfId="0" applyNumberFormat="1" applyFont="1" applyFill="1" applyBorder="1" applyAlignment="1">
      <alignment vertical="center"/>
    </xf>
    <xf numFmtId="0" fontId="3" fillId="0" borderId="0" xfId="1" applyFont="1" applyAlignment="1" applyProtection="1">
      <alignment horizontal="center"/>
    </xf>
    <xf numFmtId="37" fontId="9" fillId="0" borderId="0" xfId="1" applyNumberFormat="1" applyFont="1" applyFill="1" applyBorder="1"/>
    <xf numFmtId="37" fontId="3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37" fontId="9" fillId="0" borderId="0" xfId="0" applyNumberFormat="1" applyFont="1" applyFill="1" applyBorder="1" applyAlignment="1">
      <alignment vertical="center"/>
    </xf>
    <xf numFmtId="0" fontId="4" fillId="0" borderId="0" xfId="0" applyFont="1" applyAlignment="1" applyProtection="1">
      <alignment horizontal="center"/>
    </xf>
    <xf numFmtId="3" fontId="10" fillId="0" borderId="0" xfId="0" quotePrefix="1" applyNumberFormat="1" applyFont="1" applyAlignment="1">
      <alignment horizontal="center" vertical="center"/>
    </xf>
  </cellXfs>
  <cellStyles count="2">
    <cellStyle name="Normal" xfId="0" builtinId="0"/>
    <cellStyle name="ปกติ_FA sna93 T3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zoomScale="65" zoomScaleNormal="65" workbookViewId="0">
      <pane xSplit="4" ySplit="5" topLeftCell="E12" activePane="bottomRight" state="frozen"/>
      <selection pane="topRight" activeCell="E1" sqref="E1"/>
      <selection pane="bottomLeft" activeCell="A6" sqref="A6"/>
      <selection pane="bottomRight" activeCell="F22" sqref="F22"/>
    </sheetView>
  </sheetViews>
  <sheetFormatPr defaultColWidth="7.109375" defaultRowHeight="33"/>
  <cols>
    <col min="1" max="3" width="2.109375" style="3" customWidth="1"/>
    <col min="4" max="4" width="42.33203125" style="3" customWidth="1"/>
    <col min="5" max="9" width="11.77734375" style="3" customWidth="1"/>
    <col min="10" max="10" width="11.77734375" style="3" hidden="1" customWidth="1"/>
    <col min="11" max="16384" width="7.109375" style="3"/>
  </cols>
  <sheetData>
    <row r="1" spans="1:12" s="1" customFormat="1" ht="24.95" customHeight="1">
      <c r="A1" s="48" t="s">
        <v>17</v>
      </c>
      <c r="B1" s="48"/>
      <c r="C1" s="48"/>
      <c r="D1" s="48"/>
      <c r="E1" s="48"/>
      <c r="F1" s="48"/>
      <c r="G1" s="48"/>
      <c r="H1" s="48"/>
      <c r="I1" s="48"/>
    </row>
    <row r="2" spans="1:12" s="1" customFormat="1" ht="24.95" customHeight="1">
      <c r="A2" s="35"/>
      <c r="B2" s="35"/>
      <c r="C2" s="35"/>
      <c r="D2" s="35"/>
      <c r="E2" s="42"/>
      <c r="F2" s="35"/>
      <c r="G2" s="35"/>
      <c r="H2" s="35"/>
      <c r="I2" s="35"/>
      <c r="J2" s="35"/>
    </row>
    <row r="3" spans="1:12" s="2" customFormat="1" ht="24.95" customHeight="1">
      <c r="A3" s="47" t="s">
        <v>13</v>
      </c>
      <c r="B3" s="47"/>
      <c r="C3" s="47"/>
      <c r="D3" s="47"/>
      <c r="E3" s="47"/>
      <c r="F3" s="47"/>
      <c r="G3" s="47"/>
      <c r="H3" s="47"/>
      <c r="I3" s="47"/>
    </row>
    <row r="4" spans="1:12" s="1" customFormat="1" ht="24.95" customHeight="1">
      <c r="A4" s="7"/>
      <c r="B4" s="7"/>
      <c r="C4" s="7"/>
      <c r="D4" s="7"/>
      <c r="E4" s="8"/>
      <c r="F4" s="8"/>
      <c r="G4" s="8"/>
      <c r="H4" s="8"/>
      <c r="I4" s="8" t="s">
        <v>0</v>
      </c>
      <c r="J4" s="8" t="s">
        <v>0</v>
      </c>
    </row>
    <row r="5" spans="1:12" ht="30" customHeight="1">
      <c r="A5" s="18"/>
      <c r="B5" s="18"/>
      <c r="C5" s="18"/>
      <c r="D5" s="19"/>
      <c r="E5" s="20">
        <v>2010</v>
      </c>
      <c r="F5" s="20">
        <v>2011</v>
      </c>
      <c r="G5" s="20">
        <v>2012</v>
      </c>
      <c r="H5" s="20">
        <v>2013</v>
      </c>
      <c r="I5" s="20">
        <v>2014</v>
      </c>
      <c r="J5" s="20">
        <v>2015</v>
      </c>
    </row>
    <row r="6" spans="1:12" s="2" customFormat="1" ht="24.95" customHeight="1">
      <c r="A6" s="29"/>
      <c r="B6" s="27"/>
      <c r="C6" s="27"/>
      <c r="D6" s="27"/>
      <c r="E6" s="36"/>
      <c r="F6" s="36"/>
      <c r="G6" s="36"/>
      <c r="H6" s="36"/>
      <c r="I6" s="36"/>
      <c r="J6" s="36"/>
    </row>
    <row r="7" spans="1:12" ht="24.95" customHeight="1">
      <c r="A7" s="21"/>
      <c r="B7" s="22" t="s">
        <v>10</v>
      </c>
      <c r="C7" s="21"/>
      <c r="D7" s="21"/>
      <c r="E7" s="37">
        <f t="shared" ref="E7" si="0">+E8+E9+E12+E15+E18+E19</f>
        <v>623191</v>
      </c>
      <c r="F7" s="37">
        <f>+F8+F9+F12+F15+F18+F19</f>
        <v>234370</v>
      </c>
      <c r="G7" s="37">
        <f>+G8+G9+G12+G15+G18+G19</f>
        <v>206663</v>
      </c>
      <c r="H7" s="37">
        <f>+H8+H9+H12+H15+H18+H19</f>
        <v>-51906</v>
      </c>
      <c r="I7" s="37">
        <f>+I8+I9+I12+I15+I18+I19</f>
        <v>114142</v>
      </c>
      <c r="J7" s="37">
        <f>+J8+J9+J12+J15+J18+J19</f>
        <v>0</v>
      </c>
    </row>
    <row r="8" spans="1:12" ht="24.95" customHeight="1">
      <c r="A8" s="9"/>
      <c r="B8" s="6"/>
      <c r="C8" s="4" t="s">
        <v>1</v>
      </c>
      <c r="D8" s="9"/>
      <c r="E8" s="38">
        <v>163343</v>
      </c>
      <c r="F8" s="38">
        <v>-59122</v>
      </c>
      <c r="G8" s="38">
        <v>-26339</v>
      </c>
      <c r="H8" s="38">
        <v>35772</v>
      </c>
      <c r="I8" s="38">
        <v>90999</v>
      </c>
      <c r="J8" s="38"/>
    </row>
    <row r="9" spans="1:12" ht="24.95" customHeight="1">
      <c r="A9" s="9"/>
      <c r="B9" s="9"/>
      <c r="C9" s="4" t="s">
        <v>2</v>
      </c>
      <c r="D9" s="10"/>
      <c r="E9" s="38">
        <v>485463</v>
      </c>
      <c r="F9" s="38">
        <v>405186</v>
      </c>
      <c r="G9" s="38">
        <v>280968</v>
      </c>
      <c r="H9" s="38">
        <v>-107704</v>
      </c>
      <c r="I9" s="38">
        <v>-99871</v>
      </c>
      <c r="J9" s="38"/>
      <c r="L9" s="3" t="s">
        <v>16</v>
      </c>
    </row>
    <row r="10" spans="1:12" ht="24.95" hidden="1" customHeight="1">
      <c r="A10" s="9"/>
      <c r="B10" s="9"/>
      <c r="C10" s="4"/>
      <c r="D10" s="5" t="s">
        <v>4</v>
      </c>
      <c r="E10" s="39"/>
      <c r="F10" s="39"/>
      <c r="G10" s="39"/>
      <c r="H10" s="39"/>
      <c r="I10" s="39"/>
      <c r="J10" s="39"/>
    </row>
    <row r="11" spans="1:12" ht="24.95" hidden="1" customHeight="1">
      <c r="A11" s="9"/>
      <c r="B11" s="9"/>
      <c r="C11" s="4"/>
      <c r="D11" s="5" t="s">
        <v>5</v>
      </c>
      <c r="E11" s="38"/>
      <c r="F11" s="38"/>
      <c r="G11" s="38"/>
      <c r="H11" s="38"/>
      <c r="I11" s="38"/>
      <c r="J11" s="38"/>
    </row>
    <row r="12" spans="1:12" ht="24.95" customHeight="1">
      <c r="A12" s="9"/>
      <c r="B12" s="9"/>
      <c r="C12" s="4" t="s">
        <v>3</v>
      </c>
      <c r="D12" s="10"/>
      <c r="E12" s="38">
        <v>-25659</v>
      </c>
      <c r="F12" s="38">
        <v>-112038</v>
      </c>
      <c r="G12" s="38">
        <v>-47966</v>
      </c>
      <c r="H12" s="38">
        <v>19424</v>
      </c>
      <c r="I12" s="38">
        <v>122359</v>
      </c>
      <c r="J12" s="38"/>
    </row>
    <row r="13" spans="1:12" ht="24.95" hidden="1" customHeight="1">
      <c r="A13" s="9"/>
      <c r="B13" s="9"/>
      <c r="C13" s="4"/>
      <c r="D13" s="5" t="s">
        <v>6</v>
      </c>
      <c r="E13" s="38"/>
      <c r="F13" s="38"/>
      <c r="G13" s="38"/>
      <c r="H13" s="38"/>
      <c r="I13" s="38"/>
      <c r="J13" s="38"/>
    </row>
    <row r="14" spans="1:12" ht="24.95" hidden="1" customHeight="1">
      <c r="A14" s="9"/>
      <c r="B14" s="9"/>
      <c r="C14" s="4"/>
      <c r="D14" s="5" t="s">
        <v>7</v>
      </c>
      <c r="E14" s="39"/>
      <c r="F14" s="39"/>
      <c r="G14" s="39"/>
      <c r="H14" s="39"/>
      <c r="I14" s="39"/>
      <c r="J14" s="39"/>
    </row>
    <row r="15" spans="1:12" ht="24.95" customHeight="1">
      <c r="A15" s="9"/>
      <c r="B15" s="9"/>
      <c r="C15" s="4" t="s">
        <v>15</v>
      </c>
      <c r="D15" s="10"/>
      <c r="E15" s="39">
        <v>0</v>
      </c>
      <c r="F15" s="39">
        <v>0</v>
      </c>
      <c r="G15" s="39">
        <v>0</v>
      </c>
      <c r="H15" s="39">
        <v>0</v>
      </c>
      <c r="I15" s="39"/>
      <c r="J15" s="39"/>
    </row>
    <row r="16" spans="1:12" ht="24.95" hidden="1" customHeight="1">
      <c r="A16" s="9"/>
      <c r="B16" s="9"/>
      <c r="C16" s="4"/>
      <c r="D16" s="5" t="s">
        <v>6</v>
      </c>
      <c r="E16" s="39"/>
      <c r="F16" s="39"/>
      <c r="G16" s="39"/>
      <c r="H16" s="39"/>
      <c r="I16" s="39"/>
      <c r="J16" s="39"/>
    </row>
    <row r="17" spans="1:10" ht="24.95" hidden="1" customHeight="1">
      <c r="A17" s="12"/>
      <c r="B17" s="12"/>
      <c r="C17" s="4"/>
      <c r="D17" s="5" t="s">
        <v>7</v>
      </c>
      <c r="E17" s="39"/>
      <c r="F17" s="39"/>
      <c r="G17" s="39"/>
      <c r="H17" s="39"/>
      <c r="I17" s="39"/>
      <c r="J17" s="39"/>
    </row>
    <row r="18" spans="1:10" ht="24.95" customHeight="1">
      <c r="A18" s="12"/>
      <c r="B18" s="12"/>
      <c r="C18" s="4" t="s">
        <v>8</v>
      </c>
      <c r="D18" s="5"/>
      <c r="E18" s="39">
        <v>0</v>
      </c>
      <c r="F18" s="39">
        <v>0</v>
      </c>
      <c r="G18" s="39">
        <v>0</v>
      </c>
      <c r="H18" s="39">
        <v>0</v>
      </c>
      <c r="I18" s="39"/>
      <c r="J18" s="39"/>
    </row>
    <row r="19" spans="1:10" ht="24.95" customHeight="1">
      <c r="A19" s="12"/>
      <c r="B19" s="12"/>
      <c r="C19" s="4" t="s">
        <v>9</v>
      </c>
      <c r="D19" s="15"/>
      <c r="E19" s="38">
        <v>44</v>
      </c>
      <c r="F19" s="38">
        <v>344</v>
      </c>
      <c r="G19" s="46">
        <v>0</v>
      </c>
      <c r="H19" s="38">
        <v>602</v>
      </c>
      <c r="I19" s="38">
        <v>655</v>
      </c>
      <c r="J19" s="38"/>
    </row>
    <row r="20" spans="1:10" s="14" customFormat="1" ht="24.95" customHeight="1">
      <c r="A20" s="23"/>
      <c r="B20" s="22" t="s">
        <v>11</v>
      </c>
      <c r="C20" s="24"/>
      <c r="D20" s="23"/>
      <c r="E20" s="37">
        <f t="shared" ref="E20:J20" si="1">+E21+E22+E25+E28+E31+E32</f>
        <v>200513</v>
      </c>
      <c r="F20" s="37">
        <f t="shared" si="1"/>
        <v>266653</v>
      </c>
      <c r="G20" s="37">
        <f t="shared" si="1"/>
        <v>440757</v>
      </c>
      <c r="H20" s="37">
        <f t="shared" si="1"/>
        <v>20171</v>
      </c>
      <c r="I20" s="37">
        <f t="shared" si="1"/>
        <v>415065</v>
      </c>
      <c r="J20" s="37">
        <f t="shared" si="1"/>
        <v>0</v>
      </c>
    </row>
    <row r="21" spans="1:10" ht="24.95" customHeight="1">
      <c r="A21" s="12"/>
      <c r="B21" s="13"/>
      <c r="C21" s="4" t="s">
        <v>1</v>
      </c>
      <c r="D21" s="12"/>
      <c r="E21" s="38">
        <v>92153</v>
      </c>
      <c r="F21" s="38">
        <v>30981</v>
      </c>
      <c r="G21" s="38">
        <v>276686</v>
      </c>
      <c r="H21" s="38">
        <v>126724</v>
      </c>
      <c r="I21" s="38">
        <v>140298</v>
      </c>
      <c r="J21" s="38"/>
    </row>
    <row r="22" spans="1:10" ht="24.95" customHeight="1">
      <c r="A22" s="12"/>
      <c r="B22" s="13"/>
      <c r="C22" s="4" t="s">
        <v>2</v>
      </c>
      <c r="D22" s="15"/>
      <c r="E22" s="38">
        <v>60052</v>
      </c>
      <c r="F22" s="38">
        <v>218045</v>
      </c>
      <c r="G22" s="38">
        <v>-225006</v>
      </c>
      <c r="H22" s="38">
        <v>66835</v>
      </c>
      <c r="I22" s="38">
        <v>95243</v>
      </c>
      <c r="J22" s="38"/>
    </row>
    <row r="23" spans="1:10" ht="24.95" hidden="1" customHeight="1">
      <c r="A23" s="12"/>
      <c r="B23" s="13"/>
      <c r="C23" s="4"/>
      <c r="D23" s="5" t="s">
        <v>4</v>
      </c>
      <c r="E23" s="38"/>
      <c r="F23" s="38"/>
      <c r="G23" s="38"/>
      <c r="H23" s="38"/>
      <c r="I23" s="38"/>
      <c r="J23" s="38"/>
    </row>
    <row r="24" spans="1:10" ht="24.95" hidden="1" customHeight="1">
      <c r="A24" s="12"/>
      <c r="B24" s="13"/>
      <c r="C24" s="4"/>
      <c r="D24" s="5" t="s">
        <v>5</v>
      </c>
      <c r="E24" s="38"/>
      <c r="F24" s="38"/>
      <c r="G24" s="38"/>
      <c r="H24" s="38"/>
      <c r="I24" s="38"/>
      <c r="J24" s="38"/>
    </row>
    <row r="25" spans="1:10" ht="24.95" customHeight="1">
      <c r="A25" s="12"/>
      <c r="B25" s="13"/>
      <c r="C25" s="4" t="s">
        <v>3</v>
      </c>
      <c r="D25" s="15"/>
      <c r="E25" s="38">
        <v>-4819</v>
      </c>
      <c r="F25" s="38">
        <v>12305</v>
      </c>
      <c r="G25" s="44">
        <v>179315</v>
      </c>
      <c r="H25" s="38">
        <v>-16001</v>
      </c>
      <c r="I25" s="38">
        <v>-32135</v>
      </c>
      <c r="J25" s="38"/>
    </row>
    <row r="26" spans="1:10" ht="24.95" hidden="1" customHeight="1">
      <c r="A26" s="12"/>
      <c r="B26" s="13"/>
      <c r="C26" s="4"/>
      <c r="D26" s="5" t="s">
        <v>6</v>
      </c>
      <c r="E26" s="38"/>
      <c r="F26" s="38"/>
      <c r="G26" s="44"/>
      <c r="H26" s="38"/>
      <c r="I26" s="38"/>
      <c r="J26" s="38"/>
    </row>
    <row r="27" spans="1:10" ht="24.95" hidden="1" customHeight="1">
      <c r="A27" s="12"/>
      <c r="B27" s="13"/>
      <c r="C27" s="4"/>
      <c r="D27" s="5" t="s">
        <v>7</v>
      </c>
      <c r="E27" s="39"/>
      <c r="F27" s="39"/>
      <c r="G27" s="45"/>
      <c r="H27" s="39"/>
      <c r="I27" s="39"/>
      <c r="J27" s="39"/>
    </row>
    <row r="28" spans="1:10" ht="24.95" customHeight="1">
      <c r="A28" s="12"/>
      <c r="B28" s="13"/>
      <c r="C28" s="4" t="s">
        <v>15</v>
      </c>
      <c r="D28" s="15"/>
      <c r="E28" s="38">
        <v>49851</v>
      </c>
      <c r="F28" s="38">
        <v>25</v>
      </c>
      <c r="G28" s="44">
        <v>206028</v>
      </c>
      <c r="H28" s="38">
        <v>-156990</v>
      </c>
      <c r="I28" s="38">
        <v>222948</v>
      </c>
      <c r="J28" s="38"/>
    </row>
    <row r="29" spans="1:10" ht="24.95" hidden="1" customHeight="1">
      <c r="A29" s="12"/>
      <c r="B29" s="13"/>
      <c r="C29" s="4"/>
      <c r="D29" s="5" t="s">
        <v>6</v>
      </c>
      <c r="E29" s="38"/>
      <c r="F29" s="38"/>
      <c r="G29" s="44"/>
      <c r="H29" s="38"/>
      <c r="I29" s="38"/>
      <c r="J29" s="38"/>
    </row>
    <row r="30" spans="1:10" ht="24.95" hidden="1" customHeight="1">
      <c r="A30" s="12"/>
      <c r="B30" s="13"/>
      <c r="C30" s="4"/>
      <c r="D30" s="5" t="s">
        <v>7</v>
      </c>
      <c r="E30" s="39"/>
      <c r="F30" s="39"/>
      <c r="G30" s="45"/>
      <c r="H30" s="39"/>
      <c r="I30" s="39"/>
      <c r="J30" s="39"/>
    </row>
    <row r="31" spans="1:10" ht="24.95" customHeight="1">
      <c r="A31" s="12"/>
      <c r="B31" s="13"/>
      <c r="C31" s="4" t="s">
        <v>8</v>
      </c>
      <c r="D31" s="5"/>
      <c r="E31" s="39">
        <v>0</v>
      </c>
      <c r="F31" s="39">
        <v>0</v>
      </c>
      <c r="G31" s="45">
        <v>0</v>
      </c>
      <c r="H31" s="39">
        <v>0</v>
      </c>
      <c r="I31" s="39"/>
      <c r="J31" s="39"/>
    </row>
    <row r="32" spans="1:10" ht="24.95" customHeight="1">
      <c r="A32" s="12"/>
      <c r="B32" s="13"/>
      <c r="C32" s="4" t="s">
        <v>9</v>
      </c>
      <c r="D32" s="15"/>
      <c r="E32" s="38">
        <v>3276</v>
      </c>
      <c r="F32" s="38">
        <v>5297</v>
      </c>
      <c r="G32" s="44">
        <v>3734</v>
      </c>
      <c r="H32" s="38">
        <v>-397</v>
      </c>
      <c r="I32" s="38">
        <v>-11289</v>
      </c>
      <c r="J32" s="38"/>
    </row>
    <row r="33" spans="1:10" s="11" customFormat="1" ht="24.95" customHeight="1">
      <c r="A33" s="25"/>
      <c r="B33" s="25"/>
      <c r="C33" s="22" t="s">
        <v>12</v>
      </c>
      <c r="D33" s="25"/>
      <c r="E33" s="26">
        <f t="shared" ref="E33:J33" si="2">+E34+E35+E38+E41+E44+E45</f>
        <v>53347</v>
      </c>
      <c r="F33" s="26">
        <f t="shared" si="2"/>
        <v>54122</v>
      </c>
      <c r="G33" s="26">
        <f t="shared" si="2"/>
        <v>151847</v>
      </c>
      <c r="H33" s="26">
        <f t="shared" si="2"/>
        <v>46232</v>
      </c>
      <c r="I33" s="26">
        <f t="shared" si="2"/>
        <v>11054</v>
      </c>
      <c r="J33" s="26">
        <f t="shared" si="2"/>
        <v>0</v>
      </c>
    </row>
    <row r="34" spans="1:10" ht="24.95" customHeight="1">
      <c r="A34" s="16"/>
      <c r="B34" s="16"/>
      <c r="C34" s="4" t="s">
        <v>1</v>
      </c>
      <c r="D34" s="12"/>
      <c r="E34" s="40">
        <v>0</v>
      </c>
      <c r="F34" s="40">
        <v>0</v>
      </c>
      <c r="G34" s="40">
        <v>0</v>
      </c>
      <c r="H34" s="40">
        <v>0</v>
      </c>
      <c r="I34" s="40"/>
      <c r="J34" s="40"/>
    </row>
    <row r="35" spans="1:10" ht="24.95" customHeight="1">
      <c r="A35" s="16"/>
      <c r="B35" s="16"/>
      <c r="C35" s="4" t="s">
        <v>2</v>
      </c>
      <c r="D35" s="15"/>
      <c r="E35" s="17">
        <v>-49162</v>
      </c>
      <c r="F35" s="17">
        <v>-2484</v>
      </c>
      <c r="G35" s="17">
        <v>12534</v>
      </c>
      <c r="H35" s="17">
        <v>6917</v>
      </c>
      <c r="I35" s="17">
        <v>11559</v>
      </c>
      <c r="J35" s="17"/>
    </row>
    <row r="36" spans="1:10" ht="24.95" hidden="1" customHeight="1">
      <c r="A36" s="16"/>
      <c r="B36" s="16"/>
      <c r="C36" s="4"/>
      <c r="D36" s="5" t="s">
        <v>4</v>
      </c>
      <c r="E36" s="17"/>
      <c r="F36" s="17"/>
      <c r="G36" s="17"/>
      <c r="H36" s="17"/>
      <c r="I36" s="17"/>
      <c r="J36" s="17"/>
    </row>
    <row r="37" spans="1:10" ht="24.95" hidden="1" customHeight="1">
      <c r="A37" s="16"/>
      <c r="B37" s="16"/>
      <c r="C37" s="4"/>
      <c r="D37" s="5" t="s">
        <v>5</v>
      </c>
      <c r="E37" s="17"/>
      <c r="F37" s="17"/>
      <c r="G37" s="17"/>
      <c r="H37" s="17"/>
      <c r="I37" s="17"/>
      <c r="J37" s="17"/>
    </row>
    <row r="38" spans="1:10" ht="24.95" customHeight="1">
      <c r="A38" s="16"/>
      <c r="B38" s="16"/>
      <c r="C38" s="4" t="s">
        <v>3</v>
      </c>
      <c r="D38" s="15"/>
      <c r="E38" s="17">
        <v>74369</v>
      </c>
      <c r="F38" s="17">
        <v>55119</v>
      </c>
      <c r="G38" s="17">
        <v>121610</v>
      </c>
      <c r="H38" s="17">
        <v>93620</v>
      </c>
      <c r="I38" s="17">
        <v>-32566</v>
      </c>
      <c r="J38" s="17"/>
    </row>
    <row r="39" spans="1:10" ht="24.95" hidden="1" customHeight="1">
      <c r="A39" s="16"/>
      <c r="B39" s="16"/>
      <c r="C39" s="4"/>
      <c r="D39" s="5" t="s">
        <v>6</v>
      </c>
      <c r="E39" s="17"/>
      <c r="F39" s="17"/>
      <c r="G39" s="17"/>
      <c r="H39" s="17"/>
      <c r="I39" s="17"/>
      <c r="J39" s="17"/>
    </row>
    <row r="40" spans="1:10" ht="24.95" hidden="1" customHeight="1">
      <c r="A40" s="16"/>
      <c r="B40" s="16"/>
      <c r="C40" s="4"/>
      <c r="D40" s="5" t="s">
        <v>7</v>
      </c>
      <c r="E40" s="40"/>
      <c r="F40" s="40"/>
      <c r="G40" s="40"/>
      <c r="H40" s="40"/>
      <c r="I40" s="40"/>
      <c r="J40" s="40"/>
    </row>
    <row r="41" spans="1:10" ht="24.95" customHeight="1">
      <c r="A41" s="16"/>
      <c r="B41" s="16"/>
      <c r="C41" s="4" t="s">
        <v>15</v>
      </c>
      <c r="D41" s="15"/>
      <c r="E41" s="17">
        <v>29363</v>
      </c>
      <c r="F41" s="17">
        <v>-4096</v>
      </c>
      <c r="G41" s="17">
        <v>27233</v>
      </c>
      <c r="H41" s="17">
        <v>-55787</v>
      </c>
      <c r="I41" s="17">
        <v>32097</v>
      </c>
      <c r="J41" s="17"/>
    </row>
    <row r="42" spans="1:10" ht="24.95" hidden="1" customHeight="1">
      <c r="A42" s="16"/>
      <c r="B42" s="16"/>
      <c r="C42" s="4"/>
      <c r="D42" s="5" t="s">
        <v>6</v>
      </c>
      <c r="E42" s="17"/>
      <c r="F42" s="17"/>
      <c r="G42" s="17"/>
      <c r="H42" s="17"/>
      <c r="I42" s="17"/>
      <c r="J42" s="17"/>
    </row>
    <row r="43" spans="1:10" ht="24.95" hidden="1" customHeight="1">
      <c r="A43" s="16"/>
      <c r="B43" s="16"/>
      <c r="C43" s="4"/>
      <c r="D43" s="5" t="s">
        <v>7</v>
      </c>
      <c r="E43" s="40"/>
      <c r="F43" s="40"/>
      <c r="G43" s="40"/>
      <c r="H43" s="40"/>
      <c r="I43" s="40"/>
      <c r="J43" s="40"/>
    </row>
    <row r="44" spans="1:10" ht="24.95" customHeight="1">
      <c r="A44" s="16"/>
      <c r="B44" s="16"/>
      <c r="C44" s="4" t="s">
        <v>8</v>
      </c>
      <c r="D44" s="5"/>
      <c r="E44" s="40">
        <v>0</v>
      </c>
      <c r="F44" s="40">
        <v>0</v>
      </c>
      <c r="G44" s="43">
        <v>0</v>
      </c>
      <c r="H44" s="40">
        <v>0</v>
      </c>
      <c r="I44" s="40"/>
      <c r="J44" s="40"/>
    </row>
    <row r="45" spans="1:10" s="2" customFormat="1" ht="24.95" customHeight="1">
      <c r="A45" s="30"/>
      <c r="B45" s="30"/>
      <c r="C45" s="31" t="s">
        <v>9</v>
      </c>
      <c r="D45" s="32"/>
      <c r="E45" s="33">
        <v>-1223</v>
      </c>
      <c r="F45" s="33">
        <v>5583</v>
      </c>
      <c r="G45" s="33">
        <v>-9530</v>
      </c>
      <c r="H45" s="33">
        <v>1482</v>
      </c>
      <c r="I45" s="33">
        <v>-36</v>
      </c>
      <c r="J45" s="33"/>
    </row>
    <row r="46" spans="1:10" s="28" customFormat="1" ht="24.95" customHeight="1">
      <c r="A46" s="34" t="s">
        <v>14</v>
      </c>
      <c r="B46" s="34"/>
      <c r="C46" s="34"/>
      <c r="D46" s="34"/>
      <c r="E46" s="41">
        <f t="shared" ref="E46:J46" si="3">E7+E20+E33</f>
        <v>877051</v>
      </c>
      <c r="F46" s="41">
        <f t="shared" si="3"/>
        <v>555145</v>
      </c>
      <c r="G46" s="41">
        <f t="shared" si="3"/>
        <v>799267</v>
      </c>
      <c r="H46" s="41">
        <f t="shared" si="3"/>
        <v>14497</v>
      </c>
      <c r="I46" s="41">
        <f t="shared" si="3"/>
        <v>540261</v>
      </c>
      <c r="J46" s="41">
        <f t="shared" si="3"/>
        <v>0</v>
      </c>
    </row>
    <row r="47" spans="1:10" ht="23.1" customHeight="1"/>
    <row r="48" spans="1:10" ht="20.100000000000001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</sheetData>
  <mergeCells count="2">
    <mergeCell ref="A3:I3"/>
    <mergeCell ref="A1:I1"/>
  </mergeCells>
  <phoneticPr fontId="1" type="noConversion"/>
  <printOptions horizontalCentered="1"/>
  <pageMargins left="0.98425196850393704" right="0.39370078740157499" top="0.78740157480314998" bottom="0.39370078740157499" header="0" footer="0"/>
  <pageSetup paperSize="9" scale="55" orientation="portrait" r:id="rId1"/>
  <headerFooter alignWithMargins="0">
    <oddHeader xml:space="preserve">&amp;R&amp;"Browallia News,Regular"&amp;30 &amp;"Browallia New,Regular"&amp;28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NESDB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กองวิเคราะห์และประมาณการเศรษฐกิจ</dc:creator>
  <cp:lastModifiedBy>Thammarong Jaratdamrongwat</cp:lastModifiedBy>
  <cp:lastPrinted>2016-02-17T06:18:04Z</cp:lastPrinted>
  <dcterms:created xsi:type="dcterms:W3CDTF">1998-02-11T18:49:39Z</dcterms:created>
  <dcterms:modified xsi:type="dcterms:W3CDTF">2016-02-17T08:07:30Z</dcterms:modified>
</cp:coreProperties>
</file>